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F:\LSSIC\lssf\gada_tames\2025\"/>
    </mc:Choice>
  </mc:AlternateContent>
  <xr:revisionPtr revIDLastSave="0" documentId="13_ncr:1_{108AE901-B421-4237-9F64-C7CDE4DCBC24}" xr6:coauthVersionLast="47" xr6:coauthVersionMax="47" xr10:uidLastSave="{00000000-0000-0000-0000-000000000000}"/>
  <bookViews>
    <workbookView xWindow="4890" yWindow="885" windowWidth="15375" windowHeight="10035" tabRatio="500" xr2:uid="{00000000-000D-0000-FFFF-FFFF00000000}"/>
  </bookViews>
  <sheets>
    <sheet name="1.pielikums - TĀME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O37" i="1" l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50" i="1"/>
  <c r="O51" i="1"/>
  <c r="O52" i="1"/>
  <c r="O53" i="1"/>
  <c r="O54" i="1"/>
  <c r="O45" i="1"/>
  <c r="O46" i="1"/>
  <c r="O48" i="1"/>
  <c r="O49" i="1"/>
  <c r="O38" i="1"/>
  <c r="O40" i="1"/>
  <c r="O41" i="1"/>
  <c r="O42" i="1"/>
  <c r="O44" i="1"/>
  <c r="O55" i="1"/>
  <c r="H56" i="1"/>
  <c r="I56" i="1"/>
  <c r="J56" i="1"/>
  <c r="K56" i="1"/>
  <c r="L56" i="1"/>
  <c r="M56" i="1"/>
  <c r="N56" i="1"/>
  <c r="F56" i="1"/>
  <c r="O47" i="1"/>
  <c r="G56" i="1"/>
  <c r="O56" i="1"/>
</calcChain>
</file>

<file path=xl/sharedStrings.xml><?xml version="1.0" encoding="utf-8"?>
<sst xmlns="http://schemas.openxmlformats.org/spreadsheetml/2006/main" count="132" uniqueCount="116">
  <si>
    <r>
      <rPr>
        <b/>
        <sz val="12"/>
        <rFont val="Times New Roman"/>
        <family val="1"/>
        <charset val="186"/>
      </rPr>
      <t xml:space="preserve">Sadarbības līguma datums: </t>
    </r>
    <r>
      <rPr>
        <sz val="12"/>
        <rFont val="Times New Roman"/>
        <family val="1"/>
        <charset val="186"/>
      </rPr>
      <t xml:space="preserve"> </t>
    </r>
  </si>
  <si>
    <t>N.p.k.</t>
  </si>
  <si>
    <t>Pasākuma sarīkošanas laiks (kalendārā secībā)</t>
  </si>
  <si>
    <t>Pasākuma nosaukums</t>
  </si>
  <si>
    <t>Dalībnieku skaits</t>
  </si>
  <si>
    <t>Vieta</t>
  </si>
  <si>
    <t>Izdevumi kopā</t>
  </si>
  <si>
    <t>Finansējums plānotajām aktivitātēm (bērnu un jauniešu sporta atbalstam)</t>
  </si>
  <si>
    <t>1.1.</t>
  </si>
  <si>
    <t>2.1.</t>
  </si>
  <si>
    <t>2.2.</t>
  </si>
  <si>
    <t>2.3.</t>
  </si>
  <si>
    <t>3.1.</t>
  </si>
  <si>
    <t>3.2.</t>
  </si>
  <si>
    <t xml:space="preserve">Kopā : </t>
  </si>
  <si>
    <t>Kopā :</t>
  </si>
  <si>
    <t>Organizācijas nosaukums:</t>
  </si>
  <si>
    <r>
      <t>Adrese, kontakttālrunis:</t>
    </r>
    <r>
      <rPr>
        <sz val="12"/>
        <rFont val="Times New Roman"/>
        <family val="1"/>
        <charset val="186"/>
      </rPr>
      <t xml:space="preserve"> </t>
    </r>
  </si>
  <si>
    <r>
      <t>Apakšprogrammas Nr.</t>
    </r>
    <r>
      <rPr>
        <sz val="12"/>
        <rFont val="Times New Roman"/>
        <family val="1"/>
        <charset val="186"/>
      </rPr>
      <t xml:space="preserve"> 09.07.00</t>
    </r>
  </si>
  <si>
    <t>Starptautiskās sacensības pieaugušajiem. Sacencību izmakas pieaugušo konkurencē (Latvijas čempionāti,Latvijas kausi)</t>
  </si>
  <si>
    <t>Administratīvās izmaksas</t>
  </si>
  <si>
    <t>Atalgojums</t>
  </si>
  <si>
    <t>Darba devēja valsts sociālās apdrošināšanas obligātās iemaksas, pabalsti un kompensācijas</t>
  </si>
  <si>
    <t>Mācību, darba un dienesta komandējumi, darba braucieni</t>
  </si>
  <si>
    <t>Pakalpojumi</t>
  </si>
  <si>
    <t>Krājumi, materiāli, energoresursi, preces, biroja preces un inventārs, kurus neuzskaita kodā 5000</t>
  </si>
  <si>
    <t>Subsīdijas un dotācijas komersantiem, biedrībām, nodibinājumiem un fiziskām personām</t>
  </si>
  <si>
    <t>Nemateriālie ieguldījumi</t>
  </si>
  <si>
    <t>Pamatlīdzekļi, ieguldījuma īpašumi un bioloģiskie aktīvi</t>
  </si>
  <si>
    <t>Starptautiskā sadarbība</t>
  </si>
  <si>
    <r>
      <t xml:space="preserve">TĀME
</t>
    </r>
    <r>
      <rPr>
        <b/>
        <i/>
        <sz val="16"/>
        <rFont val="Times New Roman"/>
        <family val="1"/>
        <charset val="186"/>
      </rPr>
      <t>par piešķirto valsts budžeta līdzekļu izlietojumu</t>
    </r>
    <r>
      <rPr>
        <b/>
        <sz val="16"/>
        <rFont val="Times New Roman"/>
        <family val="1"/>
        <charset val="186"/>
      </rPr>
      <t xml:space="preserve"> 2025.g.</t>
    </r>
  </si>
  <si>
    <t>LSSF</t>
  </si>
  <si>
    <t>Senču ielā 9A, Jelgava 29388661</t>
  </si>
  <si>
    <t>2025.g.  Aprīlī</t>
  </si>
  <si>
    <t>Janvāris</t>
  </si>
  <si>
    <t>Februāris</t>
  </si>
  <si>
    <t>Marts</t>
  </si>
  <si>
    <t>Aprīlis</t>
  </si>
  <si>
    <t>Maijs</t>
  </si>
  <si>
    <t>Jūnijs</t>
  </si>
  <si>
    <t>Jūlijs</t>
  </si>
  <si>
    <t>Augusts</t>
  </si>
  <si>
    <t>Septembris</t>
  </si>
  <si>
    <t>Oktobris</t>
  </si>
  <si>
    <t>Novembris</t>
  </si>
  <si>
    <t>Decembris</t>
  </si>
  <si>
    <t>Latvijas Skolēnu 78.spartakiāde “Tautas bumba</t>
  </si>
  <si>
    <t>Latvijas Skolēnu 78.spartakiāde basketbolā D gr.</t>
  </si>
  <si>
    <t>Latvijas Skolēnu 78.spartakiāde basketbolā B gr.</t>
  </si>
  <si>
    <t>Latvijas Skolēnu 78.spartakiāde 64.lauc.dambretē</t>
  </si>
  <si>
    <t>Latvijas Skolēnu 78.spartakiāde basketbolā A gr.</t>
  </si>
  <si>
    <t>Latvijas Skolēnu 78.spartakiāde florbolā B gr.</t>
  </si>
  <si>
    <t>Latvijas Skolēnu 78.spartakiāde basketbolā C gr.</t>
  </si>
  <si>
    <t>Latvijas Skolēnu 78.spartakiāde florbolā C gr.</t>
  </si>
  <si>
    <t>Latvijas Skolēnu 78.spartakiāde sporta tūrismā</t>
  </si>
  <si>
    <t xml:space="preserve">Latvijas Skolēnu 78.spartakiāde krosa </t>
  </si>
  <si>
    <t>Latvijas Skolēnu 78.spartakiāde florbolā D gr.</t>
  </si>
  <si>
    <t>Latvijas Skolēnu 78.spartakiāde pludmales volejbolā</t>
  </si>
  <si>
    <t>Latvijas Skolēnu 78.spartakiāde vieglatlētikā 4- cīņa</t>
  </si>
  <si>
    <t>I Starptautiskie sporta skolotāju kursi Latvijā</t>
  </si>
  <si>
    <t>Latvijas Skolēnu 79.spartakiāde pludmales v/b</t>
  </si>
  <si>
    <t xml:space="preserve">Eiropas skolus sporta diena Latvijas skolās </t>
  </si>
  <si>
    <t>Latvijas Skolēnu 79.spartakiāde vieglatlētikā "A"</t>
  </si>
  <si>
    <t>Latvijas Skolēnu 79.spartakiāde vieglatlētikā "B"</t>
  </si>
  <si>
    <t>Latvijas Skolēnu 79.spartakiāde rudens krosa stafetes</t>
  </si>
  <si>
    <t>Latvijas 3. atklātais “Sporta tūrisma salidojums 2025</t>
  </si>
  <si>
    <t>Latvijas Skolotāju 11. kausa izcīņas turnīrs volejbolā</t>
  </si>
  <si>
    <t>Pirmsskolas Izglītības Iestāžu sporta skolotāju 9.kursi</t>
  </si>
  <si>
    <t xml:space="preserve">Latvijas Skolēnu 79. spartakiāde volejbolā  </t>
  </si>
  <si>
    <t>Latvijas skolu sacensības “Veiklo stafetes”</t>
  </si>
  <si>
    <t>Latvijas skolu komandu čempionāts badmintonā</t>
  </si>
  <si>
    <t>Latvijas skolu sacensības “Jauno volejbolistu kauss”.</t>
  </si>
  <si>
    <t>Latvijas skolu sacensības “Ķer un servē”.</t>
  </si>
  <si>
    <t>11.-13.12.</t>
  </si>
  <si>
    <t>4.- 6.12.</t>
  </si>
  <si>
    <t>Koknesē</t>
  </si>
  <si>
    <t>Siguldā</t>
  </si>
  <si>
    <t>Saldī</t>
  </si>
  <si>
    <t>1.- 3.12</t>
  </si>
  <si>
    <t>19.-21.11.</t>
  </si>
  <si>
    <t>20.-22.11</t>
  </si>
  <si>
    <t>31.10.-01.11.</t>
  </si>
  <si>
    <t>Rīgā</t>
  </si>
  <si>
    <t>23.-25.10.</t>
  </si>
  <si>
    <t>26.-27.09</t>
  </si>
  <si>
    <t>Tērvetē</t>
  </si>
  <si>
    <t>25. - 27.09.</t>
  </si>
  <si>
    <t>Preiļi</t>
  </si>
  <si>
    <t>23. - 25.09.</t>
  </si>
  <si>
    <t>Saldū</t>
  </si>
  <si>
    <t>23. - 29.09.</t>
  </si>
  <si>
    <t>Visā Latvijā</t>
  </si>
  <si>
    <t>18.- 20.09</t>
  </si>
  <si>
    <t>Ogrē</t>
  </si>
  <si>
    <t>10. - 14.08.</t>
  </si>
  <si>
    <t>Murjāņos</t>
  </si>
  <si>
    <t>22.-24..05.</t>
  </si>
  <si>
    <t>12.- 14.05.</t>
  </si>
  <si>
    <t>Bauskā</t>
  </si>
  <si>
    <t>Ķekavā</t>
  </si>
  <si>
    <t>8.- 10.05.</t>
  </si>
  <si>
    <t>28.- 30.04.</t>
  </si>
  <si>
    <t>26.- 27.04.</t>
  </si>
  <si>
    <t>Laurenči, Sigulda</t>
  </si>
  <si>
    <t>23.-24.04.</t>
  </si>
  <si>
    <t>22. - 25.04.</t>
  </si>
  <si>
    <t>15. - 17.04.</t>
  </si>
  <si>
    <t>14.- 16.04.</t>
  </si>
  <si>
    <t>Ķekvā</t>
  </si>
  <si>
    <t>4. - 6.04.</t>
  </si>
  <si>
    <t>8. - 10.04.</t>
  </si>
  <si>
    <t>27. - 29.03.</t>
  </si>
  <si>
    <t>20 - 22.03</t>
  </si>
  <si>
    <t>Dobelē</t>
  </si>
  <si>
    <t>Organizācijas vadītājs: Andris Lukss</t>
  </si>
  <si>
    <t xml:space="preserve">Latvijas Skolēnu 78. spartakiāde volejbolā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</si>
</sst>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26]yyyy/mm/dd"/>
  </numFmts>
  <fonts count="18" x14ac:knownFonts="1">
    <font>
      <sz val="11"/>
      <color rgb="FF000000"/>
      <name val="Calibri"/>
      <family val="2"/>
      <charset val="186"/>
    </font>
    <font>
      <sz val="10"/>
      <color rgb="FF000000"/>
      <name val="Times New Roman"/>
      <family val="1"/>
      <charset val="186"/>
    </font>
    <font>
      <b/>
      <sz val="14"/>
      <name val="Times New Roman"/>
      <family val="1"/>
      <charset val="186"/>
    </font>
    <font>
      <b/>
      <sz val="16"/>
      <name val="Times New Roman"/>
      <family val="1"/>
      <charset val="186"/>
    </font>
    <font>
      <b/>
      <i/>
      <sz val="16"/>
      <name val="Times New Roman"/>
      <family val="1"/>
      <charset val="186"/>
    </font>
    <font>
      <b/>
      <u/>
      <sz val="13"/>
      <color rgb="FF000000"/>
      <name val="Times New Roman"/>
      <family val="1"/>
      <charset val="204"/>
    </font>
    <font>
      <sz val="12"/>
      <color rgb="FF000000"/>
      <name val="Times New Roman"/>
      <family val="1"/>
      <charset val="186"/>
    </font>
    <font>
      <b/>
      <sz val="12"/>
      <name val="Times New Roman"/>
      <family val="1"/>
      <charset val="186"/>
    </font>
    <font>
      <sz val="12"/>
      <name val="Times New Roman"/>
      <family val="1"/>
      <charset val="186"/>
    </font>
    <font>
      <b/>
      <sz val="12"/>
      <name val="Times New Roman"/>
      <family val="1"/>
      <charset val="204"/>
    </font>
    <font>
      <sz val="9"/>
      <color rgb="FF000000"/>
      <name val="Times New Roman"/>
      <family val="1"/>
      <charset val="186"/>
    </font>
    <font>
      <sz val="9"/>
      <name val="Times New Roman"/>
      <family val="1"/>
      <charset val="186"/>
    </font>
    <font>
      <b/>
      <sz val="9"/>
      <name val="Times New Roman"/>
      <family val="1"/>
      <charset val="186"/>
    </font>
    <font>
      <b/>
      <sz val="9"/>
      <color rgb="FF000000"/>
      <name val="Times New Roman"/>
      <family val="1"/>
      <charset val="186"/>
    </font>
    <font>
      <b/>
      <sz val="10"/>
      <name val="Times New Roman"/>
      <family val="1"/>
      <charset val="204"/>
    </font>
    <font>
      <i/>
      <sz val="10"/>
      <color rgb="FF000000"/>
      <name val="Times New Roman"/>
      <family val="1"/>
      <charset val="186"/>
    </font>
    <font>
      <i/>
      <sz val="10"/>
      <name val="Times New Roman"/>
      <family val="1"/>
      <charset val="186"/>
    </font>
    <font>
      <b/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0" fontId="5" fillId="0" borderId="0" xfId="0" applyFont="1" applyAlignment="1">
      <alignment vertical="center"/>
    </xf>
    <xf numFmtId="0" fontId="6" fillId="0" borderId="0" xfId="0" applyFont="1" applyAlignment="1">
      <alignment horizontal="center"/>
    </xf>
    <xf numFmtId="0" fontId="7" fillId="0" borderId="0" xfId="0" applyFont="1"/>
    <xf numFmtId="0" fontId="6" fillId="0" borderId="0" xfId="0" applyFont="1"/>
    <xf numFmtId="0" fontId="8" fillId="0" borderId="0" xfId="0" applyFont="1" applyAlignment="1">
      <alignment horizontal="center"/>
    </xf>
    <xf numFmtId="0" fontId="8" fillId="0" borderId="0" xfId="0" applyFont="1"/>
    <xf numFmtId="0" fontId="7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7" fillId="0" borderId="0" xfId="0" applyFont="1" applyAlignment="1">
      <alignment vertical="center"/>
    </xf>
    <xf numFmtId="0" fontId="8" fillId="0" borderId="1" xfId="0" applyFont="1" applyBorder="1" applyAlignment="1">
      <alignment horizontal="center"/>
    </xf>
    <xf numFmtId="0" fontId="6" fillId="0" borderId="1" xfId="0" applyFont="1" applyBorder="1"/>
    <xf numFmtId="0" fontId="10" fillId="0" borderId="2" xfId="0" applyFont="1" applyBorder="1" applyAlignment="1">
      <alignment horizontal="center"/>
    </xf>
    <xf numFmtId="0" fontId="10" fillId="0" borderId="3" xfId="0" applyFont="1" applyBorder="1"/>
    <xf numFmtId="0" fontId="11" fillId="0" borderId="3" xfId="0" applyFont="1" applyBorder="1" applyAlignment="1">
      <alignment horizontal="center"/>
    </xf>
    <xf numFmtId="0" fontId="10" fillId="0" borderId="4" xfId="0" applyFont="1" applyBorder="1"/>
    <xf numFmtId="0" fontId="12" fillId="0" borderId="5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 textRotation="90"/>
    </xf>
    <xf numFmtId="0" fontId="11" fillId="0" borderId="9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 textRotation="90" wrapText="1"/>
    </xf>
    <xf numFmtId="0" fontId="10" fillId="0" borderId="10" xfId="0" applyFont="1" applyBorder="1" applyAlignment="1">
      <alignment horizontal="center" vertical="center" textRotation="90" wrapText="1"/>
    </xf>
    <xf numFmtId="9" fontId="11" fillId="0" borderId="11" xfId="0" applyNumberFormat="1" applyFont="1" applyBorder="1" applyAlignment="1">
      <alignment horizontal="center" vertical="center" textRotation="90" wrapText="1"/>
    </xf>
    <xf numFmtId="9" fontId="11" fillId="0" borderId="12" xfId="0" applyNumberFormat="1" applyFont="1" applyBorder="1" applyAlignment="1">
      <alignment horizontal="center" vertical="center" textRotation="90" wrapText="1"/>
    </xf>
    <xf numFmtId="0" fontId="10" fillId="0" borderId="13" xfId="0" applyFont="1" applyBorder="1" applyAlignment="1">
      <alignment horizontal="center"/>
    </xf>
    <xf numFmtId="0" fontId="10" fillId="0" borderId="14" xfId="0" applyFont="1" applyBorder="1" applyAlignment="1">
      <alignment horizontal="center"/>
    </xf>
    <xf numFmtId="0" fontId="12" fillId="0" borderId="15" xfId="0" applyFont="1" applyBorder="1" applyAlignment="1">
      <alignment horizontal="right"/>
    </xf>
    <xf numFmtId="0" fontId="10" fillId="0" borderId="15" xfId="0" applyFont="1" applyBorder="1"/>
    <xf numFmtId="4" fontId="11" fillId="0" borderId="15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right"/>
    </xf>
    <xf numFmtId="0" fontId="10" fillId="0" borderId="0" xfId="0" applyFont="1"/>
    <xf numFmtId="0" fontId="11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6" fillId="0" borderId="0" xfId="0" applyFont="1"/>
    <xf numFmtId="0" fontId="16" fillId="0" borderId="0" xfId="0" applyFont="1" applyAlignment="1">
      <alignment horizontal="center"/>
    </xf>
    <xf numFmtId="0" fontId="1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7" fillId="0" borderId="0" xfId="0" applyFont="1" applyAlignment="1">
      <alignment horizontal="center"/>
    </xf>
    <xf numFmtId="164" fontId="14" fillId="0" borderId="10" xfId="0" applyNumberFormat="1" applyFont="1" applyBorder="1" applyAlignment="1">
      <alignment horizontal="center" wrapText="1"/>
    </xf>
    <xf numFmtId="0" fontId="6" fillId="0" borderId="10" xfId="0" applyFont="1" applyBorder="1" applyAlignment="1">
      <alignment horizontal="center"/>
    </xf>
    <xf numFmtId="0" fontId="10" fillId="2" borderId="13" xfId="0" applyFont="1" applyFill="1" applyBorder="1" applyAlignment="1">
      <alignment horizontal="center"/>
    </xf>
    <xf numFmtId="164" fontId="14" fillId="2" borderId="10" xfId="0" applyNumberFormat="1" applyFont="1" applyFill="1" applyBorder="1" applyAlignment="1">
      <alignment horizontal="center" wrapText="1"/>
    </xf>
    <xf numFmtId="0" fontId="6" fillId="2" borderId="10" xfId="0" applyFont="1" applyFill="1" applyBorder="1" applyAlignment="1">
      <alignment horizontal="center"/>
    </xf>
    <xf numFmtId="4" fontId="11" fillId="2" borderId="15" xfId="0" applyNumberFormat="1" applyFont="1" applyFill="1" applyBorder="1" applyAlignment="1">
      <alignment horizontal="center" vertical="center"/>
    </xf>
    <xf numFmtId="0" fontId="6" fillId="0" borderId="10" xfId="0" applyFont="1" applyBorder="1" applyAlignment="1">
      <alignment horizontal="left"/>
    </xf>
    <xf numFmtId="0" fontId="6" fillId="0" borderId="10" xfId="0" applyFont="1" applyBorder="1"/>
    <xf numFmtId="0" fontId="8" fillId="0" borderId="0" xfId="0" applyFont="1" applyAlignment="1">
      <alignment horizontal="right"/>
    </xf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horizontal="left"/>
    </xf>
    <xf numFmtId="0" fontId="3" fillId="0" borderId="0" xfId="0" applyFont="1" applyAlignment="1">
      <alignment horizontal="center" vertical="center" wrapText="1"/>
    </xf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–2022 dizains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V66"/>
  <sheetViews>
    <sheetView tabSelected="1" topLeftCell="C7" zoomScaleNormal="100" zoomScalePageLayoutView="70" workbookViewId="0">
      <selection activeCell="M32" sqref="M32"/>
    </sheetView>
  </sheetViews>
  <sheetFormatPr defaultColWidth="9.140625" defaultRowHeight="15" x14ac:dyDescent="0.25"/>
  <cols>
    <col min="1" max="1" width="6.85546875" style="1" customWidth="1"/>
    <col min="2" max="2" width="16.5703125" style="2" customWidth="1"/>
    <col min="3" max="3" width="45.85546875" style="2" customWidth="1"/>
    <col min="4" max="4" width="10.85546875" style="2" customWidth="1"/>
    <col min="5" max="5" width="21.140625" style="2" customWidth="1"/>
    <col min="6" max="7" width="11.7109375" style="2" customWidth="1"/>
    <col min="8" max="8" width="7.28515625" style="2" customWidth="1"/>
    <col min="9" max="9" width="7" style="2" customWidth="1"/>
    <col min="10" max="10" width="11.28515625" style="2" customWidth="1"/>
    <col min="11" max="13" width="7.7109375" style="2" customWidth="1"/>
    <col min="14" max="14" width="9.5703125" style="2" customWidth="1"/>
    <col min="15" max="15" width="10.140625" style="2" customWidth="1"/>
    <col min="16" max="1010" width="9.140625" style="2"/>
  </cols>
  <sheetData>
    <row r="1" spans="1:16" ht="41.25" customHeight="1" x14ac:dyDescent="0.3">
      <c r="B1" s="3"/>
      <c r="C1" s="60" t="s">
        <v>30</v>
      </c>
      <c r="D1" s="60"/>
      <c r="E1" s="60"/>
      <c r="F1" s="60"/>
      <c r="G1" s="60"/>
      <c r="H1" s="60"/>
      <c r="I1" s="60"/>
      <c r="J1" s="60"/>
      <c r="K1" s="58"/>
      <c r="L1" s="58"/>
      <c r="M1" s="58"/>
      <c r="N1" s="58"/>
      <c r="O1" s="58"/>
      <c r="P1" s="4"/>
    </row>
    <row r="2" spans="1:16" s="7" customFormat="1" ht="15.75" x14ac:dyDescent="0.25">
      <c r="A2" s="5"/>
      <c r="B2" s="6"/>
      <c r="C2" s="6"/>
      <c r="D2" s="6"/>
      <c r="E2" s="6"/>
      <c r="F2" s="6"/>
      <c r="G2" s="6"/>
      <c r="H2" s="6"/>
      <c r="I2" s="6"/>
      <c r="J2" s="6"/>
    </row>
    <row r="3" spans="1:16" s="7" customFormat="1" ht="15.75" x14ac:dyDescent="0.25">
      <c r="A3" s="6" t="s">
        <v>16</v>
      </c>
      <c r="B3" s="8" t="s">
        <v>31</v>
      </c>
      <c r="C3" s="8"/>
      <c r="D3" s="8"/>
      <c r="E3" s="8"/>
      <c r="F3" s="8"/>
      <c r="G3" s="8"/>
      <c r="H3" s="9"/>
      <c r="I3" s="9"/>
      <c r="J3" s="9"/>
    </row>
    <row r="4" spans="1:16" s="7" customFormat="1" ht="15.75" x14ac:dyDescent="0.25">
      <c r="A4" s="10" t="s">
        <v>0</v>
      </c>
      <c r="B4" s="8" t="s">
        <v>33</v>
      </c>
      <c r="C4" s="8"/>
      <c r="D4" s="8"/>
      <c r="E4" s="8"/>
      <c r="F4" s="8"/>
      <c r="G4" s="8"/>
      <c r="H4" s="8"/>
      <c r="I4" s="8"/>
      <c r="J4" s="9"/>
    </row>
    <row r="5" spans="1:16" s="7" customFormat="1" ht="15.75" x14ac:dyDescent="0.25">
      <c r="A5" s="11" t="s">
        <v>17</v>
      </c>
      <c r="B5" s="8" t="s">
        <v>32</v>
      </c>
      <c r="C5" s="57"/>
      <c r="D5" s="8"/>
      <c r="E5" s="8"/>
      <c r="F5" s="8"/>
      <c r="G5" s="8"/>
      <c r="H5" s="8"/>
      <c r="I5" s="8"/>
      <c r="J5" s="9"/>
    </row>
    <row r="6" spans="1:16" s="7" customFormat="1" ht="15.75" x14ac:dyDescent="0.25">
      <c r="A6" s="12" t="s">
        <v>18</v>
      </c>
      <c r="B6" s="12"/>
      <c r="C6" s="12"/>
      <c r="D6" s="12"/>
      <c r="E6" s="12"/>
      <c r="F6" s="12"/>
      <c r="G6" s="12"/>
      <c r="H6" s="12"/>
      <c r="I6" s="12"/>
      <c r="J6" s="8"/>
    </row>
    <row r="7" spans="1:16" s="7" customFormat="1" ht="16.5" thickBot="1" x14ac:dyDescent="0.3">
      <c r="A7" s="5"/>
      <c r="B7" s="8"/>
      <c r="C7" s="8"/>
      <c r="D7" s="8"/>
      <c r="E7" s="8"/>
      <c r="F7" s="8"/>
      <c r="G7" s="8"/>
      <c r="H7" s="8"/>
      <c r="I7" s="8"/>
      <c r="J7" s="13"/>
      <c r="K7" s="14"/>
      <c r="L7" s="14"/>
      <c r="M7" s="14"/>
      <c r="N7" s="14"/>
      <c r="O7" s="14"/>
    </row>
    <row r="8" spans="1:16" s="7" customFormat="1" ht="15.75" x14ac:dyDescent="0.25">
      <c r="A8" s="15"/>
      <c r="B8" s="16"/>
      <c r="C8" s="17"/>
      <c r="D8" s="17"/>
      <c r="E8" s="18"/>
      <c r="F8" s="19">
        <v>1100</v>
      </c>
      <c r="G8" s="19">
        <v>1200</v>
      </c>
      <c r="H8" s="19">
        <v>2100</v>
      </c>
      <c r="I8" s="20">
        <v>2200</v>
      </c>
      <c r="J8" s="19">
        <v>2300</v>
      </c>
      <c r="K8" s="21">
        <v>3200</v>
      </c>
      <c r="L8" s="21">
        <v>5100</v>
      </c>
      <c r="M8" s="21">
        <v>5200</v>
      </c>
      <c r="N8" s="21">
        <v>7700</v>
      </c>
      <c r="O8" s="22"/>
    </row>
    <row r="9" spans="1:16" s="7" customFormat="1" ht="178.5" customHeight="1" x14ac:dyDescent="0.25">
      <c r="A9" s="23" t="s">
        <v>1</v>
      </c>
      <c r="B9" s="24" t="s">
        <v>2</v>
      </c>
      <c r="C9" s="24" t="s">
        <v>3</v>
      </c>
      <c r="D9" s="24" t="s">
        <v>4</v>
      </c>
      <c r="E9" s="25" t="s">
        <v>5</v>
      </c>
      <c r="F9" s="26" t="s">
        <v>21</v>
      </c>
      <c r="G9" s="27" t="s">
        <v>22</v>
      </c>
      <c r="H9" s="28" t="s">
        <v>23</v>
      </c>
      <c r="I9" s="28" t="s">
        <v>24</v>
      </c>
      <c r="J9" s="28" t="s">
        <v>25</v>
      </c>
      <c r="K9" s="28" t="s">
        <v>26</v>
      </c>
      <c r="L9" s="28" t="s">
        <v>27</v>
      </c>
      <c r="M9" s="28" t="s">
        <v>28</v>
      </c>
      <c r="N9" s="28" t="s">
        <v>29</v>
      </c>
      <c r="O9" s="29" t="s">
        <v>6</v>
      </c>
    </row>
    <row r="10" spans="1:16" s="7" customFormat="1" ht="32.25" customHeight="1" thickBot="1" x14ac:dyDescent="0.3">
      <c r="A10" s="51">
        <v>1</v>
      </c>
      <c r="B10" s="52" t="s">
        <v>7</v>
      </c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4"/>
    </row>
    <row r="11" spans="1:16" s="7" customFormat="1" ht="32.25" customHeight="1" thickBot="1" x14ac:dyDescent="0.3">
      <c r="A11" s="30" t="s">
        <v>8</v>
      </c>
      <c r="B11" s="49" t="s">
        <v>111</v>
      </c>
      <c r="C11" s="55" t="s">
        <v>46</v>
      </c>
      <c r="D11" s="50">
        <v>250</v>
      </c>
      <c r="E11" s="50" t="s">
        <v>113</v>
      </c>
      <c r="F11" s="50"/>
      <c r="G11" s="50"/>
      <c r="H11" s="50">
        <v>400</v>
      </c>
      <c r="I11" s="50">
        <v>400</v>
      </c>
      <c r="J11" s="50">
        <v>560</v>
      </c>
      <c r="K11" s="50"/>
      <c r="L11" s="50"/>
      <c r="M11" s="50"/>
      <c r="N11" s="50"/>
      <c r="O11" s="34">
        <f t="shared" ref="O11:O16" si="0">SUM(F11:N11)</f>
        <v>1360</v>
      </c>
    </row>
    <row r="12" spans="1:16" s="7" customFormat="1" ht="32.25" customHeight="1" thickBot="1" x14ac:dyDescent="0.3">
      <c r="A12" s="30"/>
      <c r="B12" s="49" t="s">
        <v>112</v>
      </c>
      <c r="C12" s="55" t="s">
        <v>47</v>
      </c>
      <c r="D12" s="50">
        <v>90</v>
      </c>
      <c r="E12" s="50" t="s">
        <v>82</v>
      </c>
      <c r="F12" s="50"/>
      <c r="G12" s="50"/>
      <c r="H12" s="50">
        <v>400</v>
      </c>
      <c r="I12" s="50"/>
      <c r="J12" s="50">
        <v>215</v>
      </c>
      <c r="K12" s="50"/>
      <c r="L12" s="50"/>
      <c r="M12" s="50"/>
      <c r="N12" s="50"/>
      <c r="O12" s="34">
        <f t="shared" si="0"/>
        <v>615</v>
      </c>
    </row>
    <row r="13" spans="1:16" s="7" customFormat="1" ht="32.25" customHeight="1" thickBot="1" x14ac:dyDescent="0.3">
      <c r="A13" s="30"/>
      <c r="B13" s="49" t="s">
        <v>111</v>
      </c>
      <c r="C13" s="56" t="s">
        <v>115</v>
      </c>
      <c r="D13" s="50">
        <v>570</v>
      </c>
      <c r="E13" s="50" t="s">
        <v>75</v>
      </c>
      <c r="F13" s="50"/>
      <c r="G13" s="50"/>
      <c r="H13" s="50">
        <v>670</v>
      </c>
      <c r="I13" s="50">
        <v>200</v>
      </c>
      <c r="J13" s="50">
        <v>512</v>
      </c>
      <c r="K13" s="50"/>
      <c r="L13" s="50"/>
      <c r="M13" s="50"/>
      <c r="N13" s="50"/>
      <c r="O13" s="34">
        <f t="shared" si="0"/>
        <v>1382</v>
      </c>
    </row>
    <row r="14" spans="1:16" s="7" customFormat="1" ht="32.25" customHeight="1" thickBot="1" x14ac:dyDescent="0.3">
      <c r="A14" s="30"/>
      <c r="B14" s="49" t="s">
        <v>110</v>
      </c>
      <c r="C14" s="55" t="s">
        <v>48</v>
      </c>
      <c r="D14" s="50">
        <v>70</v>
      </c>
      <c r="E14" s="50" t="s">
        <v>76</v>
      </c>
      <c r="F14" s="50"/>
      <c r="G14" s="50"/>
      <c r="H14" s="50">
        <v>200</v>
      </c>
      <c r="I14" s="50"/>
      <c r="J14" s="50">
        <v>600</v>
      </c>
      <c r="K14" s="50"/>
      <c r="L14" s="50"/>
      <c r="M14" s="50">
        <v>1000</v>
      </c>
      <c r="N14" s="50"/>
      <c r="O14" s="34">
        <f t="shared" si="0"/>
        <v>1800</v>
      </c>
    </row>
    <row r="15" spans="1:16" s="7" customFormat="1" ht="32.25" customHeight="1" thickBot="1" x14ac:dyDescent="0.3">
      <c r="A15" s="30"/>
      <c r="B15" s="49" t="s">
        <v>109</v>
      </c>
      <c r="C15" s="55" t="s">
        <v>49</v>
      </c>
      <c r="D15" s="50">
        <v>100</v>
      </c>
      <c r="E15" s="50" t="s">
        <v>98</v>
      </c>
      <c r="F15" s="50"/>
      <c r="G15" s="50"/>
      <c r="H15" s="50">
        <v>200</v>
      </c>
      <c r="I15" s="50"/>
      <c r="J15" s="50">
        <v>300</v>
      </c>
      <c r="K15" s="50"/>
      <c r="L15" s="50"/>
      <c r="M15" s="50"/>
      <c r="N15" s="50"/>
      <c r="O15" s="34">
        <f t="shared" si="0"/>
        <v>500</v>
      </c>
    </row>
    <row r="16" spans="1:16" s="7" customFormat="1" ht="32.25" customHeight="1" thickBot="1" x14ac:dyDescent="0.3">
      <c r="A16" s="30"/>
      <c r="B16" s="49" t="s">
        <v>107</v>
      </c>
      <c r="C16" s="55" t="s">
        <v>50</v>
      </c>
      <c r="D16" s="50">
        <v>80</v>
      </c>
      <c r="E16" s="50" t="s">
        <v>108</v>
      </c>
      <c r="F16" s="50"/>
      <c r="G16" s="50"/>
      <c r="H16" s="50">
        <v>250</v>
      </c>
      <c r="I16" s="50"/>
      <c r="J16" s="50">
        <v>264</v>
      </c>
      <c r="K16" s="50"/>
      <c r="L16" s="50"/>
      <c r="M16" s="50"/>
      <c r="N16" s="50"/>
      <c r="O16" s="34">
        <f t="shared" si="0"/>
        <v>514</v>
      </c>
    </row>
    <row r="17" spans="1:15" s="7" customFormat="1" ht="32.25" customHeight="1" thickBot="1" x14ac:dyDescent="0.3">
      <c r="A17" s="30"/>
      <c r="B17" s="49" t="s">
        <v>106</v>
      </c>
      <c r="C17" s="55" t="s">
        <v>51</v>
      </c>
      <c r="D17" s="50">
        <v>170</v>
      </c>
      <c r="E17" s="50" t="s">
        <v>99</v>
      </c>
      <c r="F17" s="50"/>
      <c r="G17" s="50"/>
      <c r="H17" s="50">
        <v>250</v>
      </c>
      <c r="I17" s="50"/>
      <c r="J17" s="50">
        <v>400</v>
      </c>
      <c r="K17" s="50"/>
      <c r="L17" s="50"/>
      <c r="M17" s="50"/>
      <c r="N17" s="50"/>
      <c r="O17" s="34">
        <f>+SUM(F17:N17)</f>
        <v>650</v>
      </c>
    </row>
    <row r="18" spans="1:15" s="7" customFormat="1" ht="32.25" customHeight="1" thickBot="1" x14ac:dyDescent="0.3">
      <c r="A18" s="30"/>
      <c r="B18" s="49" t="s">
        <v>105</v>
      </c>
      <c r="C18" s="55" t="s">
        <v>52</v>
      </c>
      <c r="D18" s="50">
        <v>120</v>
      </c>
      <c r="E18" s="50" t="s">
        <v>89</v>
      </c>
      <c r="F18" s="50"/>
      <c r="G18" s="50"/>
      <c r="H18" s="50">
        <v>400</v>
      </c>
      <c r="I18" s="50"/>
      <c r="J18" s="50">
        <v>220</v>
      </c>
      <c r="K18" s="50"/>
      <c r="L18" s="50"/>
      <c r="M18" s="50"/>
      <c r="N18" s="50"/>
      <c r="O18" s="34">
        <f>SUM(F17:N17)</f>
        <v>650</v>
      </c>
    </row>
    <row r="19" spans="1:15" s="7" customFormat="1" ht="32.25" customHeight="1" thickBot="1" x14ac:dyDescent="0.3">
      <c r="A19" s="30"/>
      <c r="B19" s="49" t="s">
        <v>104</v>
      </c>
      <c r="C19" s="55" t="s">
        <v>53</v>
      </c>
      <c r="D19" s="50">
        <v>180</v>
      </c>
      <c r="E19" s="50" t="s">
        <v>99</v>
      </c>
      <c r="F19" s="50"/>
      <c r="G19" s="50"/>
      <c r="H19" s="50">
        <v>250</v>
      </c>
      <c r="I19" s="50"/>
      <c r="J19" s="50">
        <v>230</v>
      </c>
      <c r="K19" s="50"/>
      <c r="L19" s="50"/>
      <c r="M19" s="50"/>
      <c r="N19" s="50"/>
      <c r="O19" s="34">
        <f t="shared" ref="O19:O38" si="1">SUM(F19:N19)</f>
        <v>480</v>
      </c>
    </row>
    <row r="20" spans="1:15" s="7" customFormat="1" ht="32.25" customHeight="1" thickBot="1" x14ac:dyDescent="0.3">
      <c r="A20" s="30"/>
      <c r="B20" s="49" t="s">
        <v>102</v>
      </c>
      <c r="C20" s="55" t="s">
        <v>54</v>
      </c>
      <c r="D20" s="50">
        <v>300</v>
      </c>
      <c r="E20" s="50" t="s">
        <v>103</v>
      </c>
      <c r="F20" s="50"/>
      <c r="G20" s="50"/>
      <c r="H20" s="50"/>
      <c r="I20" s="50"/>
      <c r="J20" s="50">
        <v>560</v>
      </c>
      <c r="K20" s="50"/>
      <c r="L20" s="50"/>
      <c r="M20" s="50"/>
      <c r="N20" s="50"/>
      <c r="O20" s="34">
        <f t="shared" si="1"/>
        <v>560</v>
      </c>
    </row>
    <row r="21" spans="1:15" s="7" customFormat="1" ht="32.25" customHeight="1" thickBot="1" x14ac:dyDescent="0.3">
      <c r="A21" s="30"/>
      <c r="B21" s="49" t="s">
        <v>101</v>
      </c>
      <c r="C21" s="55" t="s">
        <v>55</v>
      </c>
      <c r="D21" s="50">
        <v>270</v>
      </c>
      <c r="E21" s="50" t="s">
        <v>89</v>
      </c>
      <c r="F21" s="50"/>
      <c r="G21" s="50"/>
      <c r="H21" s="50">
        <v>300</v>
      </c>
      <c r="I21" s="50"/>
      <c r="J21" s="50">
        <v>220</v>
      </c>
      <c r="K21" s="50"/>
      <c r="L21" s="50"/>
      <c r="M21" s="50"/>
      <c r="N21" s="50"/>
      <c r="O21" s="34">
        <f t="shared" si="1"/>
        <v>520</v>
      </c>
    </row>
    <row r="22" spans="1:15" s="7" customFormat="1" ht="32.25" customHeight="1" thickBot="1" x14ac:dyDescent="0.3">
      <c r="A22" s="30"/>
      <c r="B22" s="49" t="s">
        <v>100</v>
      </c>
      <c r="C22" s="55" t="s">
        <v>56</v>
      </c>
      <c r="D22" s="50">
        <v>190</v>
      </c>
      <c r="E22" s="50" t="s">
        <v>99</v>
      </c>
      <c r="F22" s="50"/>
      <c r="G22" s="50"/>
      <c r="H22" s="50">
        <v>250</v>
      </c>
      <c r="I22" s="50"/>
      <c r="J22" s="50">
        <v>264</v>
      </c>
      <c r="K22" s="50"/>
      <c r="L22" s="50"/>
      <c r="M22" s="50"/>
      <c r="N22" s="50"/>
      <c r="O22" s="34">
        <f t="shared" si="1"/>
        <v>514</v>
      </c>
    </row>
    <row r="23" spans="1:15" s="7" customFormat="1" ht="32.25" customHeight="1" thickBot="1" x14ac:dyDescent="0.3">
      <c r="A23" s="30"/>
      <c r="B23" s="49" t="s">
        <v>97</v>
      </c>
      <c r="C23" s="50" t="s">
        <v>58</v>
      </c>
      <c r="D23" s="50">
        <v>240</v>
      </c>
      <c r="E23" s="50" t="s">
        <v>98</v>
      </c>
      <c r="F23" s="50"/>
      <c r="G23" s="50"/>
      <c r="H23" s="50">
        <v>300</v>
      </c>
      <c r="I23" s="50"/>
      <c r="J23" s="50">
        <v>300</v>
      </c>
      <c r="K23" s="50"/>
      <c r="L23" s="50"/>
      <c r="M23" s="50"/>
      <c r="N23" s="50"/>
      <c r="O23" s="34">
        <f t="shared" si="1"/>
        <v>600</v>
      </c>
    </row>
    <row r="24" spans="1:15" s="7" customFormat="1" ht="32.25" customHeight="1" thickBot="1" x14ac:dyDescent="0.3">
      <c r="A24" s="30"/>
      <c r="B24" s="49" t="s">
        <v>96</v>
      </c>
      <c r="C24" s="50" t="s">
        <v>57</v>
      </c>
      <c r="D24" s="50">
        <v>230</v>
      </c>
      <c r="E24" s="50" t="s">
        <v>93</v>
      </c>
      <c r="F24" s="50"/>
      <c r="G24" s="50"/>
      <c r="H24" s="50">
        <v>350</v>
      </c>
      <c r="I24" s="50"/>
      <c r="J24" s="50">
        <v>200</v>
      </c>
      <c r="K24" s="50"/>
      <c r="L24" s="50"/>
      <c r="M24" s="50"/>
      <c r="N24" s="50"/>
      <c r="O24" s="34">
        <f t="shared" si="1"/>
        <v>550</v>
      </c>
    </row>
    <row r="25" spans="1:15" s="7" customFormat="1" ht="32.25" customHeight="1" thickBot="1" x14ac:dyDescent="0.3">
      <c r="A25" s="30"/>
      <c r="B25" s="49" t="s">
        <v>94</v>
      </c>
      <c r="C25" s="55" t="s">
        <v>59</v>
      </c>
      <c r="D25" s="50">
        <v>200</v>
      </c>
      <c r="E25" s="50" t="s">
        <v>95</v>
      </c>
      <c r="F25" s="50">
        <v>2000</v>
      </c>
      <c r="G25" s="50">
        <v>472</v>
      </c>
      <c r="H25" s="50"/>
      <c r="I25" s="50"/>
      <c r="J25" s="50">
        <v>800</v>
      </c>
      <c r="K25" s="50"/>
      <c r="L25" s="50"/>
      <c r="M25" s="50"/>
      <c r="N25" s="50"/>
      <c r="O25" s="34">
        <f t="shared" si="1"/>
        <v>3272</v>
      </c>
    </row>
    <row r="26" spans="1:15" s="7" customFormat="1" ht="32.25" customHeight="1" thickBot="1" x14ac:dyDescent="0.3">
      <c r="A26" s="30"/>
      <c r="B26" s="49" t="s">
        <v>92</v>
      </c>
      <c r="C26" s="55" t="s">
        <v>60</v>
      </c>
      <c r="D26" s="50">
        <v>240</v>
      </c>
      <c r="E26" s="50" t="s">
        <v>93</v>
      </c>
      <c r="F26" s="50"/>
      <c r="G26" s="50"/>
      <c r="H26" s="50">
        <v>400</v>
      </c>
      <c r="I26" s="50"/>
      <c r="J26" s="50">
        <v>400</v>
      </c>
      <c r="K26" s="50"/>
      <c r="L26" s="50"/>
      <c r="M26" s="50"/>
      <c r="N26" s="50"/>
      <c r="O26" s="34">
        <f t="shared" si="1"/>
        <v>800</v>
      </c>
    </row>
    <row r="27" spans="1:15" s="7" customFormat="1" ht="32.25" customHeight="1" thickBot="1" x14ac:dyDescent="0.3">
      <c r="A27" s="30"/>
      <c r="B27" s="49" t="s">
        <v>90</v>
      </c>
      <c r="C27" s="55" t="s">
        <v>61</v>
      </c>
      <c r="D27" s="50">
        <v>30000</v>
      </c>
      <c r="E27" s="50" t="s">
        <v>91</v>
      </c>
      <c r="F27" s="50"/>
      <c r="G27" s="50"/>
      <c r="H27" s="50"/>
      <c r="I27" s="50"/>
      <c r="J27" s="50">
        <v>2500</v>
      </c>
      <c r="K27" s="50"/>
      <c r="L27" s="50"/>
      <c r="M27" s="50"/>
      <c r="N27" s="50"/>
      <c r="O27" s="34">
        <f t="shared" si="1"/>
        <v>2500</v>
      </c>
    </row>
    <row r="28" spans="1:15" s="7" customFormat="1" ht="32.25" customHeight="1" thickBot="1" x14ac:dyDescent="0.3">
      <c r="A28" s="30"/>
      <c r="B28" s="49" t="s">
        <v>88</v>
      </c>
      <c r="C28" s="55" t="s">
        <v>62</v>
      </c>
      <c r="D28" s="50">
        <v>190</v>
      </c>
      <c r="E28" s="50" t="s">
        <v>89</v>
      </c>
      <c r="F28" s="50"/>
      <c r="G28" s="50"/>
      <c r="H28" s="50">
        <v>200</v>
      </c>
      <c r="I28" s="50"/>
      <c r="J28" s="50">
        <v>300</v>
      </c>
      <c r="K28" s="50"/>
      <c r="L28" s="50"/>
      <c r="M28" s="50">
        <v>400</v>
      </c>
      <c r="N28" s="50"/>
      <c r="O28" s="34">
        <f t="shared" si="1"/>
        <v>900</v>
      </c>
    </row>
    <row r="29" spans="1:15" s="7" customFormat="1" ht="32.25" customHeight="1" thickBot="1" x14ac:dyDescent="0.3">
      <c r="A29" s="30"/>
      <c r="B29" s="49" t="s">
        <v>88</v>
      </c>
      <c r="C29" s="55" t="s">
        <v>63</v>
      </c>
      <c r="D29" s="50">
        <v>150</v>
      </c>
      <c r="E29" s="50" t="s">
        <v>89</v>
      </c>
      <c r="F29" s="50"/>
      <c r="G29" s="50"/>
      <c r="H29" s="50">
        <v>300</v>
      </c>
      <c r="I29" s="50"/>
      <c r="J29" s="50">
        <v>400</v>
      </c>
      <c r="K29" s="50"/>
      <c r="L29" s="50"/>
      <c r="M29" s="50"/>
      <c r="N29" s="50"/>
      <c r="O29" s="34">
        <f t="shared" si="1"/>
        <v>700</v>
      </c>
    </row>
    <row r="30" spans="1:15" s="7" customFormat="1" ht="32.25" customHeight="1" thickBot="1" x14ac:dyDescent="0.3">
      <c r="A30" s="30"/>
      <c r="B30" s="49" t="s">
        <v>86</v>
      </c>
      <c r="C30" s="50" t="s">
        <v>64</v>
      </c>
      <c r="D30" s="50">
        <v>370</v>
      </c>
      <c r="E30" s="50" t="s">
        <v>87</v>
      </c>
      <c r="F30" s="50"/>
      <c r="G30" s="50"/>
      <c r="H30" s="50">
        <v>400</v>
      </c>
      <c r="I30" s="50"/>
      <c r="J30" s="50">
        <v>700</v>
      </c>
      <c r="K30" s="50"/>
      <c r="L30" s="50"/>
      <c r="M30" s="50">
        <v>357</v>
      </c>
      <c r="N30" s="50"/>
      <c r="O30" s="34">
        <f t="shared" si="1"/>
        <v>1457</v>
      </c>
    </row>
    <row r="31" spans="1:15" s="7" customFormat="1" ht="32.25" customHeight="1" thickBot="1" x14ac:dyDescent="0.3">
      <c r="A31" s="30"/>
      <c r="B31" s="49" t="s">
        <v>84</v>
      </c>
      <c r="C31" s="50" t="s">
        <v>65</v>
      </c>
      <c r="D31" s="50">
        <v>120</v>
      </c>
      <c r="E31" s="50" t="s">
        <v>85</v>
      </c>
      <c r="F31" s="50"/>
      <c r="G31" s="50"/>
      <c r="H31" s="50"/>
      <c r="I31" s="50">
        <v>500</v>
      </c>
      <c r="J31" s="50">
        <v>500</v>
      </c>
      <c r="K31" s="50"/>
      <c r="L31" s="50"/>
      <c r="M31" s="50"/>
      <c r="N31" s="50"/>
      <c r="O31" s="34">
        <f t="shared" si="1"/>
        <v>1000</v>
      </c>
    </row>
    <row r="32" spans="1:15" s="7" customFormat="1" ht="32.25" customHeight="1" thickBot="1" x14ac:dyDescent="0.3">
      <c r="A32" s="30"/>
      <c r="B32" s="49" t="s">
        <v>83</v>
      </c>
      <c r="C32" s="50" t="s">
        <v>66</v>
      </c>
      <c r="D32" s="50">
        <v>160</v>
      </c>
      <c r="E32" s="50" t="s">
        <v>75</v>
      </c>
      <c r="F32" s="50"/>
      <c r="G32" s="50"/>
      <c r="H32" s="50">
        <v>400</v>
      </c>
      <c r="I32" s="50">
        <v>150</v>
      </c>
      <c r="J32" s="50">
        <v>300</v>
      </c>
      <c r="K32" s="50"/>
      <c r="L32" s="50"/>
      <c r="M32" s="50"/>
      <c r="N32" s="50"/>
      <c r="O32" s="34">
        <f t="shared" si="1"/>
        <v>850</v>
      </c>
    </row>
    <row r="33" spans="1:15" s="7" customFormat="1" ht="32.25" customHeight="1" thickBot="1" x14ac:dyDescent="0.3">
      <c r="A33" s="30"/>
      <c r="B33" s="49" t="s">
        <v>81</v>
      </c>
      <c r="C33" s="50" t="s">
        <v>67</v>
      </c>
      <c r="D33" s="50">
        <v>100</v>
      </c>
      <c r="E33" s="50" t="s">
        <v>82</v>
      </c>
      <c r="F33" s="50">
        <v>1200</v>
      </c>
      <c r="G33" s="50">
        <v>238</v>
      </c>
      <c r="H33" s="50"/>
      <c r="I33" s="50"/>
      <c r="J33" s="50">
        <v>600</v>
      </c>
      <c r="K33" s="50"/>
      <c r="L33" s="50"/>
      <c r="M33" s="50"/>
      <c r="N33" s="50"/>
      <c r="O33" s="34">
        <f t="shared" si="1"/>
        <v>2038</v>
      </c>
    </row>
    <row r="34" spans="1:15" s="7" customFormat="1" ht="32.25" customHeight="1" thickBot="1" x14ac:dyDescent="0.3">
      <c r="A34" s="30"/>
      <c r="B34" s="49" t="s">
        <v>80</v>
      </c>
      <c r="C34" s="55" t="s">
        <v>68</v>
      </c>
      <c r="D34" s="50">
        <v>260</v>
      </c>
      <c r="E34" s="50" t="s">
        <v>75</v>
      </c>
      <c r="F34" s="50"/>
      <c r="G34" s="50"/>
      <c r="H34" s="50">
        <v>400</v>
      </c>
      <c r="I34" s="50">
        <v>200</v>
      </c>
      <c r="J34" s="50">
        <v>400</v>
      </c>
      <c r="K34" s="50"/>
      <c r="L34" s="50"/>
      <c r="M34" s="50"/>
      <c r="N34" s="50"/>
      <c r="O34" s="34">
        <f t="shared" si="1"/>
        <v>1000</v>
      </c>
    </row>
    <row r="35" spans="1:15" s="7" customFormat="1" ht="32.25" customHeight="1" thickBot="1" x14ac:dyDescent="0.3">
      <c r="A35" s="30"/>
      <c r="B35" s="49" t="s">
        <v>79</v>
      </c>
      <c r="C35" s="55" t="s">
        <v>69</v>
      </c>
      <c r="D35" s="50">
        <v>340</v>
      </c>
      <c r="E35" s="50" t="s">
        <v>77</v>
      </c>
      <c r="F35" s="50"/>
      <c r="G35" s="50"/>
      <c r="H35" s="50">
        <v>500</v>
      </c>
      <c r="I35" s="50"/>
      <c r="J35" s="50">
        <v>700</v>
      </c>
      <c r="K35" s="50"/>
      <c r="L35" s="50"/>
      <c r="M35" s="50"/>
      <c r="N35" s="50"/>
      <c r="O35" s="34">
        <f t="shared" si="1"/>
        <v>1200</v>
      </c>
    </row>
    <row r="36" spans="1:15" s="7" customFormat="1" ht="32.25" customHeight="1" thickBot="1" x14ac:dyDescent="0.3">
      <c r="A36" s="30"/>
      <c r="B36" s="49" t="s">
        <v>78</v>
      </c>
      <c r="C36" s="55" t="s">
        <v>70</v>
      </c>
      <c r="D36" s="50">
        <v>260</v>
      </c>
      <c r="E36" s="50" t="s">
        <v>76</v>
      </c>
      <c r="F36" s="50"/>
      <c r="G36" s="50"/>
      <c r="H36" s="50"/>
      <c r="I36" s="50"/>
      <c r="J36" s="50">
        <v>500</v>
      </c>
      <c r="K36" s="50"/>
      <c r="L36" s="50"/>
      <c r="M36" s="50"/>
      <c r="N36" s="50"/>
      <c r="O36" s="34">
        <f t="shared" si="1"/>
        <v>500</v>
      </c>
    </row>
    <row r="37" spans="1:15" s="7" customFormat="1" ht="32.25" customHeight="1" thickBot="1" x14ac:dyDescent="0.3">
      <c r="A37" s="30"/>
      <c r="B37" s="49" t="s">
        <v>74</v>
      </c>
      <c r="C37" s="50" t="s">
        <v>71</v>
      </c>
      <c r="D37" s="50">
        <v>300</v>
      </c>
      <c r="E37" s="50" t="s">
        <v>75</v>
      </c>
      <c r="F37" s="50"/>
      <c r="G37" s="50"/>
      <c r="H37" s="50">
        <v>400</v>
      </c>
      <c r="I37" s="50">
        <v>200</v>
      </c>
      <c r="J37" s="50">
        <v>350</v>
      </c>
      <c r="K37" s="50"/>
      <c r="L37" s="50"/>
      <c r="M37" s="50"/>
      <c r="N37" s="50"/>
      <c r="O37" s="34">
        <f t="shared" si="1"/>
        <v>950</v>
      </c>
    </row>
    <row r="38" spans="1:15" s="7" customFormat="1" ht="32.25" customHeight="1" thickBot="1" x14ac:dyDescent="0.3">
      <c r="A38" s="30"/>
      <c r="B38" s="49" t="s">
        <v>73</v>
      </c>
      <c r="C38" s="55" t="s">
        <v>72</v>
      </c>
      <c r="D38" s="50">
        <v>120</v>
      </c>
      <c r="E38" s="50" t="s">
        <v>75</v>
      </c>
      <c r="F38" s="50"/>
      <c r="G38" s="50"/>
      <c r="H38" s="50">
        <v>300</v>
      </c>
      <c r="I38" s="50">
        <v>150</v>
      </c>
      <c r="J38" s="50">
        <v>241</v>
      </c>
      <c r="K38" s="50"/>
      <c r="L38" s="50"/>
      <c r="M38" s="50"/>
      <c r="N38" s="50"/>
      <c r="O38" s="34">
        <f t="shared" si="1"/>
        <v>691</v>
      </c>
    </row>
    <row r="39" spans="1:15" s="7" customFormat="1" ht="43.9" customHeight="1" thickBot="1" x14ac:dyDescent="0.3">
      <c r="A39" s="51">
        <v>2</v>
      </c>
      <c r="B39" s="52" t="s">
        <v>19</v>
      </c>
      <c r="C39" s="53"/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4"/>
    </row>
    <row r="40" spans="1:15" s="7" customFormat="1" ht="32.25" customHeight="1" thickBot="1" x14ac:dyDescent="0.3">
      <c r="A40" s="30" t="s">
        <v>9</v>
      </c>
      <c r="B40" s="49"/>
      <c r="C40" s="50"/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50"/>
      <c r="O40" s="34">
        <f>SUM(F40:N40)</f>
        <v>0</v>
      </c>
    </row>
    <row r="41" spans="1:15" s="7" customFormat="1" ht="32.25" customHeight="1" thickBot="1" x14ac:dyDescent="0.3">
      <c r="A41" s="30" t="s">
        <v>10</v>
      </c>
      <c r="B41" s="49"/>
      <c r="C41" s="50"/>
      <c r="D41" s="50"/>
      <c r="E41" s="50"/>
      <c r="F41" s="50"/>
      <c r="G41" s="50"/>
      <c r="H41" s="50"/>
      <c r="I41" s="50"/>
      <c r="J41" s="50"/>
      <c r="K41" s="50"/>
      <c r="L41" s="50"/>
      <c r="M41" s="50"/>
      <c r="N41" s="50"/>
      <c r="O41" s="34">
        <f>SUM(F41:N41)</f>
        <v>0</v>
      </c>
    </row>
    <row r="42" spans="1:15" s="7" customFormat="1" ht="32.25" customHeight="1" thickBot="1" x14ac:dyDescent="0.3">
      <c r="A42" s="30" t="s">
        <v>11</v>
      </c>
      <c r="B42" s="49"/>
      <c r="C42" s="50"/>
      <c r="D42" s="50"/>
      <c r="E42" s="50"/>
      <c r="F42" s="50"/>
      <c r="G42" s="50"/>
      <c r="H42" s="50"/>
      <c r="I42" s="50"/>
      <c r="J42" s="50"/>
      <c r="K42" s="50"/>
      <c r="L42" s="50"/>
      <c r="M42" s="50"/>
      <c r="N42" s="50"/>
      <c r="O42" s="34">
        <f>SUM(F42:N42)</f>
        <v>0</v>
      </c>
    </row>
    <row r="43" spans="1:15" s="7" customFormat="1" ht="32.25" customHeight="1" thickBot="1" x14ac:dyDescent="0.3">
      <c r="A43" s="51">
        <v>3</v>
      </c>
      <c r="B43" s="52" t="s">
        <v>20</v>
      </c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54"/>
    </row>
    <row r="44" spans="1:15" s="7" customFormat="1" ht="32.25" customHeight="1" thickBot="1" x14ac:dyDescent="0.3">
      <c r="A44" s="30" t="s">
        <v>12</v>
      </c>
      <c r="B44" s="49" t="s">
        <v>34</v>
      </c>
      <c r="C44" s="50"/>
      <c r="D44" s="50"/>
      <c r="E44" s="50"/>
      <c r="F44" s="50">
        <v>310</v>
      </c>
      <c r="G44" s="50"/>
      <c r="H44" s="50"/>
      <c r="I44" s="50"/>
      <c r="J44" s="50"/>
      <c r="K44" s="50"/>
      <c r="L44" s="50"/>
      <c r="M44" s="50"/>
      <c r="N44" s="50"/>
      <c r="O44" s="34">
        <f>SUM(F44:N44)</f>
        <v>310</v>
      </c>
    </row>
    <row r="45" spans="1:15" s="7" customFormat="1" ht="32.25" customHeight="1" thickBot="1" x14ac:dyDescent="0.3">
      <c r="A45" s="30"/>
      <c r="B45" s="49" t="s">
        <v>35</v>
      </c>
      <c r="C45" s="50"/>
      <c r="D45" s="50"/>
      <c r="E45" s="50"/>
      <c r="F45" s="50">
        <v>310</v>
      </c>
      <c r="G45" s="50"/>
      <c r="H45" s="50"/>
      <c r="I45" s="50"/>
      <c r="J45" s="50"/>
      <c r="K45" s="50"/>
      <c r="L45" s="50"/>
      <c r="M45" s="50"/>
      <c r="N45" s="50"/>
      <c r="O45" s="34">
        <f t="shared" ref="O45:O54" si="2">SUM(F45:N45)</f>
        <v>310</v>
      </c>
    </row>
    <row r="46" spans="1:15" s="7" customFormat="1" ht="32.25" customHeight="1" thickBot="1" x14ac:dyDescent="0.3">
      <c r="A46" s="30"/>
      <c r="B46" s="49" t="s">
        <v>36</v>
      </c>
      <c r="C46" s="50"/>
      <c r="D46" s="50"/>
      <c r="E46" s="50"/>
      <c r="F46" s="50">
        <v>310</v>
      </c>
      <c r="G46" s="50">
        <v>73</v>
      </c>
      <c r="H46" s="50"/>
      <c r="I46" s="50"/>
      <c r="J46" s="50"/>
      <c r="K46" s="50"/>
      <c r="L46" s="50"/>
      <c r="M46" s="50"/>
      <c r="N46" s="50"/>
      <c r="O46" s="34">
        <f t="shared" si="2"/>
        <v>383</v>
      </c>
    </row>
    <row r="47" spans="1:15" s="7" customFormat="1" ht="32.25" customHeight="1" thickBot="1" x14ac:dyDescent="0.3">
      <c r="A47" s="30"/>
      <c r="B47" s="49" t="s">
        <v>37</v>
      </c>
      <c r="C47" s="50"/>
      <c r="D47" s="50"/>
      <c r="E47" s="50"/>
      <c r="F47" s="50">
        <v>310</v>
      </c>
      <c r="G47" s="50">
        <v>73</v>
      </c>
      <c r="H47" s="50">
        <v>100</v>
      </c>
      <c r="I47" s="50"/>
      <c r="J47" s="50"/>
      <c r="K47" s="50"/>
      <c r="L47" s="50"/>
      <c r="M47" s="50"/>
      <c r="N47" s="50"/>
      <c r="O47" s="34">
        <f t="shared" si="2"/>
        <v>483</v>
      </c>
    </row>
    <row r="48" spans="1:15" s="7" customFormat="1" ht="32.25" customHeight="1" thickBot="1" x14ac:dyDescent="0.3">
      <c r="A48" s="30"/>
      <c r="B48" s="49" t="s">
        <v>38</v>
      </c>
      <c r="C48" s="50"/>
      <c r="D48" s="50"/>
      <c r="E48" s="50"/>
      <c r="F48" s="50">
        <v>310</v>
      </c>
      <c r="G48" s="50">
        <v>73</v>
      </c>
      <c r="H48" s="50">
        <v>60</v>
      </c>
      <c r="I48" s="50"/>
      <c r="J48" s="50"/>
      <c r="K48" s="50"/>
      <c r="L48" s="50"/>
      <c r="M48" s="50"/>
      <c r="N48" s="50"/>
      <c r="O48" s="34">
        <f t="shared" si="2"/>
        <v>443</v>
      </c>
    </row>
    <row r="49" spans="1:15" s="7" customFormat="1" ht="32.25" customHeight="1" thickBot="1" x14ac:dyDescent="0.3">
      <c r="A49" s="30"/>
      <c r="B49" s="49" t="s">
        <v>39</v>
      </c>
      <c r="C49" s="50"/>
      <c r="D49" s="50"/>
      <c r="E49" s="50"/>
      <c r="F49" s="50">
        <v>310</v>
      </c>
      <c r="G49" s="50">
        <v>73</v>
      </c>
      <c r="H49" s="50">
        <v>60</v>
      </c>
      <c r="I49" s="50"/>
      <c r="J49" s="50"/>
      <c r="K49" s="50"/>
      <c r="L49" s="50"/>
      <c r="M49" s="50"/>
      <c r="N49" s="50"/>
      <c r="O49" s="34">
        <f t="shared" si="2"/>
        <v>443</v>
      </c>
    </row>
    <row r="50" spans="1:15" s="7" customFormat="1" ht="32.25" customHeight="1" thickBot="1" x14ac:dyDescent="0.3">
      <c r="A50" s="30"/>
      <c r="B50" s="49" t="s">
        <v>40</v>
      </c>
      <c r="C50" s="50"/>
      <c r="D50" s="50"/>
      <c r="E50" s="50"/>
      <c r="F50" s="50">
        <v>310</v>
      </c>
      <c r="G50" s="50">
        <v>73</v>
      </c>
      <c r="H50" s="50">
        <v>60</v>
      </c>
      <c r="I50" s="50"/>
      <c r="J50" s="50"/>
      <c r="K50" s="50"/>
      <c r="L50" s="50"/>
      <c r="M50" s="50"/>
      <c r="N50" s="50"/>
      <c r="O50" s="34">
        <f t="shared" si="2"/>
        <v>443</v>
      </c>
    </row>
    <row r="51" spans="1:15" s="7" customFormat="1" ht="32.25" customHeight="1" thickBot="1" x14ac:dyDescent="0.3">
      <c r="A51" s="30"/>
      <c r="B51" s="49" t="s">
        <v>41</v>
      </c>
      <c r="C51" s="50"/>
      <c r="D51" s="50"/>
      <c r="E51" s="50"/>
      <c r="F51" s="50">
        <v>310</v>
      </c>
      <c r="G51" s="50">
        <v>73</v>
      </c>
      <c r="H51" s="50">
        <v>60</v>
      </c>
      <c r="I51" s="50"/>
      <c r="J51" s="50"/>
      <c r="K51" s="50"/>
      <c r="L51" s="50"/>
      <c r="M51" s="50"/>
      <c r="N51" s="50"/>
      <c r="O51" s="34">
        <f t="shared" si="2"/>
        <v>443</v>
      </c>
    </row>
    <row r="52" spans="1:15" s="7" customFormat="1" ht="32.25" customHeight="1" thickBot="1" x14ac:dyDescent="0.3">
      <c r="A52" s="30"/>
      <c r="B52" s="49" t="s">
        <v>42</v>
      </c>
      <c r="C52" s="50"/>
      <c r="D52" s="50"/>
      <c r="E52" s="50"/>
      <c r="F52" s="50">
        <v>310</v>
      </c>
      <c r="G52" s="50">
        <v>73</v>
      </c>
      <c r="H52" s="50">
        <v>60</v>
      </c>
      <c r="I52" s="50"/>
      <c r="J52" s="50"/>
      <c r="K52" s="50"/>
      <c r="L52" s="50"/>
      <c r="M52" s="50"/>
      <c r="N52" s="50"/>
      <c r="O52" s="34">
        <f t="shared" si="2"/>
        <v>443</v>
      </c>
    </row>
    <row r="53" spans="1:15" s="7" customFormat="1" ht="32.25" customHeight="1" thickBot="1" x14ac:dyDescent="0.3">
      <c r="A53" s="30"/>
      <c r="B53" s="49" t="s">
        <v>43</v>
      </c>
      <c r="C53" s="50"/>
      <c r="D53" s="50"/>
      <c r="E53" s="50"/>
      <c r="F53" s="50">
        <v>310</v>
      </c>
      <c r="G53" s="50">
        <v>73</v>
      </c>
      <c r="H53" s="50">
        <v>60</v>
      </c>
      <c r="I53" s="50"/>
      <c r="J53" s="50"/>
      <c r="K53" s="50"/>
      <c r="L53" s="50"/>
      <c r="M53" s="50"/>
      <c r="N53" s="50"/>
      <c r="O53" s="34">
        <f t="shared" si="2"/>
        <v>443</v>
      </c>
    </row>
    <row r="54" spans="1:15" s="7" customFormat="1" ht="32.25" customHeight="1" thickBot="1" x14ac:dyDescent="0.3">
      <c r="A54" s="30"/>
      <c r="B54" s="49" t="s">
        <v>44</v>
      </c>
      <c r="C54" s="50"/>
      <c r="D54" s="50"/>
      <c r="E54" s="50"/>
      <c r="F54" s="50">
        <v>310</v>
      </c>
      <c r="G54" s="50">
        <v>73</v>
      </c>
      <c r="H54" s="50">
        <v>60</v>
      </c>
      <c r="I54" s="50"/>
      <c r="J54" s="50"/>
      <c r="K54" s="50"/>
      <c r="L54" s="50"/>
      <c r="M54" s="50"/>
      <c r="N54" s="50"/>
      <c r="O54" s="34">
        <f t="shared" si="2"/>
        <v>443</v>
      </c>
    </row>
    <row r="55" spans="1:15" s="7" customFormat="1" ht="32.25" customHeight="1" thickBot="1" x14ac:dyDescent="0.3">
      <c r="A55" s="30" t="s">
        <v>13</v>
      </c>
      <c r="B55" s="49" t="s">
        <v>45</v>
      </c>
      <c r="C55" s="50"/>
      <c r="D55" s="50"/>
      <c r="E55" s="50"/>
      <c r="F55" s="50">
        <v>310</v>
      </c>
      <c r="G55" s="50">
        <v>73</v>
      </c>
      <c r="H55" s="50">
        <v>60</v>
      </c>
      <c r="I55" s="50"/>
      <c r="J55" s="50"/>
      <c r="K55" s="50"/>
      <c r="L55" s="50"/>
      <c r="M55" s="50"/>
      <c r="N55" s="50"/>
      <c r="O55" s="34">
        <f>SUM(F55:N55)</f>
        <v>443</v>
      </c>
    </row>
    <row r="56" spans="1:15" s="7" customFormat="1" ht="27.6" customHeight="1" thickBot="1" x14ac:dyDescent="0.3">
      <c r="A56" s="31"/>
      <c r="B56" s="32" t="s">
        <v>14</v>
      </c>
      <c r="C56" s="32" t="s">
        <v>15</v>
      </c>
      <c r="D56" s="33"/>
      <c r="E56" s="32" t="s">
        <v>15</v>
      </c>
      <c r="F56" s="34">
        <f t="shared" ref="F56:O56" si="3">SUM(F10:F55)</f>
        <v>6920</v>
      </c>
      <c r="G56" s="34">
        <f t="shared" si="3"/>
        <v>1440</v>
      </c>
      <c r="H56" s="34">
        <f t="shared" si="3"/>
        <v>8100</v>
      </c>
      <c r="I56" s="34">
        <f t="shared" si="3"/>
        <v>1800</v>
      </c>
      <c r="J56" s="34">
        <f t="shared" si="3"/>
        <v>13536</v>
      </c>
      <c r="K56" s="34">
        <f t="shared" si="3"/>
        <v>0</v>
      </c>
      <c r="L56" s="34">
        <f t="shared" si="3"/>
        <v>0</v>
      </c>
      <c r="M56" s="34">
        <f t="shared" si="3"/>
        <v>1757</v>
      </c>
      <c r="N56" s="34">
        <f t="shared" si="3"/>
        <v>0</v>
      </c>
      <c r="O56" s="34">
        <f t="shared" si="3"/>
        <v>33583</v>
      </c>
    </row>
    <row r="57" spans="1:15" s="7" customFormat="1" ht="15.75" x14ac:dyDescent="0.25">
      <c r="A57" s="35"/>
      <c r="B57" s="36"/>
      <c r="C57" s="36"/>
      <c r="D57" s="37"/>
      <c r="E57" s="36"/>
      <c r="F57" s="38"/>
      <c r="G57" s="39"/>
      <c r="H57" s="39"/>
      <c r="I57" s="40"/>
      <c r="J57" s="40"/>
      <c r="K57" s="40"/>
      <c r="L57" s="40"/>
      <c r="M57" s="40"/>
      <c r="N57" s="40"/>
      <c r="O57" s="41"/>
    </row>
    <row r="59" spans="1:15" ht="15.75" x14ac:dyDescent="0.25">
      <c r="B59" s="5"/>
      <c r="C59" s="7"/>
      <c r="D59" s="7"/>
      <c r="E59" s="59" t="s">
        <v>114</v>
      </c>
      <c r="F59" s="59"/>
      <c r="G59" s="59"/>
      <c r="H59" s="59"/>
      <c r="I59" s="59"/>
      <c r="J59" s="59"/>
      <c r="K59" s="59"/>
      <c r="L59" s="59"/>
      <c r="M59" s="59"/>
      <c r="N59" s="59"/>
      <c r="O59" s="59"/>
    </row>
    <row r="60" spans="1:15" ht="15.75" x14ac:dyDescent="0.25">
      <c r="B60" s="5"/>
      <c r="C60" s="7"/>
      <c r="D60" s="7"/>
      <c r="E60" s="7"/>
      <c r="F60" s="7"/>
      <c r="G60" s="7"/>
      <c r="H60" s="7"/>
      <c r="I60" s="7"/>
      <c r="J60" s="8"/>
    </row>
    <row r="61" spans="1:15" ht="15.75" x14ac:dyDescent="0.25">
      <c r="B61" s="5"/>
      <c r="C61" s="7"/>
      <c r="D61" s="7"/>
      <c r="J61" s="9"/>
      <c r="K61" s="9"/>
      <c r="L61" s="9"/>
      <c r="M61" s="9"/>
      <c r="N61" s="9"/>
      <c r="O61" s="9"/>
    </row>
    <row r="62" spans="1:15" x14ac:dyDescent="0.25">
      <c r="B62" s="1"/>
      <c r="C62" s="42"/>
      <c r="D62" s="42"/>
      <c r="E62" s="42"/>
      <c r="F62" s="43"/>
      <c r="G62" s="43"/>
      <c r="H62" s="43"/>
      <c r="I62" s="43"/>
      <c r="J62" s="44"/>
      <c r="K62" s="44"/>
      <c r="L62" s="44"/>
      <c r="M62" s="44"/>
      <c r="N62" s="44"/>
      <c r="O62" s="44"/>
    </row>
    <row r="63" spans="1:15" x14ac:dyDescent="0.25">
      <c r="B63" s="1"/>
      <c r="C63" s="42"/>
      <c r="D63" s="42"/>
      <c r="E63" s="42"/>
      <c r="F63" s="46"/>
      <c r="G63" s="46"/>
      <c r="H63" s="46"/>
      <c r="I63" s="46"/>
      <c r="J63" s="45"/>
      <c r="K63" s="45"/>
      <c r="L63" s="45"/>
      <c r="M63" s="45"/>
      <c r="N63" s="45"/>
      <c r="O63" s="45"/>
    </row>
    <row r="64" spans="1:15" ht="15.75" x14ac:dyDescent="0.25">
      <c r="B64" s="5"/>
      <c r="C64" s="47"/>
      <c r="D64" s="47"/>
      <c r="E64" s="47"/>
      <c r="F64" s="47"/>
      <c r="G64" s="47"/>
      <c r="H64" s="47"/>
      <c r="I64" s="47"/>
      <c r="J64" s="7"/>
    </row>
    <row r="65" spans="2:15" ht="15.75" x14ac:dyDescent="0.25">
      <c r="C65" s="7"/>
      <c r="D65" s="7"/>
      <c r="E65" s="48"/>
      <c r="F65" s="42"/>
      <c r="G65" s="42"/>
      <c r="H65" s="42"/>
      <c r="I65" s="42"/>
    </row>
    <row r="66" spans="2:15" x14ac:dyDescent="0.25">
      <c r="B66" s="1"/>
      <c r="C66" s="42"/>
      <c r="D66" s="42"/>
      <c r="E66" s="42"/>
      <c r="F66" s="43"/>
      <c r="G66" s="43"/>
      <c r="H66" s="43"/>
      <c r="I66" s="43"/>
      <c r="J66" s="44"/>
      <c r="K66" s="44"/>
      <c r="L66" s="44"/>
      <c r="M66" s="44"/>
      <c r="N66" s="44"/>
      <c r="O66" s="44"/>
    </row>
  </sheetData>
  <mergeCells count="3">
    <mergeCell ref="K1:O1"/>
    <mergeCell ref="E59:O59"/>
    <mergeCell ref="C1:J1"/>
  </mergeCells>
  <printOptions horizontalCentered="1"/>
  <pageMargins left="0.7" right="0.7" top="0.75" bottom="0.75" header="0.51180555555555496" footer="0.3"/>
  <pageSetup paperSize="9" scale="61" firstPageNumber="0" orientation="landscape" horizontalDpi="300" verticalDpi="300" r:id="rId1"/>
  <headerFooter>
    <oddFooter>&amp;CDOKUMENTS PARAKSTĪTS AR DROŠU ELEKTRONISKO PARAKSTU UN SATUR LAIKA ZĪMOGU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1.pielikums - TĀME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Aigars Cirmans</dc:creator>
  <dc:description/>
  <cp:lastModifiedBy>Jolanta Luksa</cp:lastModifiedBy>
  <cp:revision>1</cp:revision>
  <cp:lastPrinted>2025-03-03T12:25:34Z</cp:lastPrinted>
  <dcterms:created xsi:type="dcterms:W3CDTF">2009-08-14T06:49:15Z</dcterms:created>
  <dcterms:modified xsi:type="dcterms:W3CDTF">2025-04-07T12:41:51Z</dcterms:modified>
  <dc:language>lv-LV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